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.sharepoint.com/sites/Planning/PlanningFiles/Ridership/Ridership for Web Posting/"/>
    </mc:Choice>
  </mc:AlternateContent>
  <xr:revisionPtr revIDLastSave="23" documentId="8_{CFFE93E8-5DCB-41AA-9B8E-2A3EDA36906D}" xr6:coauthVersionLast="47" xr6:coauthVersionMax="47" xr10:uidLastSave="{DE9D8B16-42B8-444A-A549-806D447E2823}"/>
  <bookViews>
    <workbookView xWindow="-1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1" l="1"/>
  <c r="AF17" i="1"/>
  <c r="I17" i="1"/>
  <c r="C17" i="1" l="1"/>
  <c r="AE17" i="1"/>
  <c r="H17" i="1"/>
  <c r="AE33" i="1"/>
  <c r="AD33" i="1"/>
  <c r="AC33" i="1"/>
  <c r="AB33" i="1"/>
  <c r="AA33" i="1"/>
  <c r="Z33" i="1"/>
  <c r="AD17" i="1"/>
  <c r="AC17" i="1"/>
  <c r="AB17" i="1"/>
  <c r="AA17" i="1"/>
  <c r="Z17" i="1"/>
  <c r="D17" i="1" l="1"/>
  <c r="E17" i="1"/>
  <c r="F17" i="1"/>
  <c r="G17" i="1"/>
</calcChain>
</file>

<file path=xl/sharedStrings.xml><?xml version="1.0" encoding="utf-8"?>
<sst xmlns="http://schemas.openxmlformats.org/spreadsheetml/2006/main" count="97" uniqueCount="29">
  <si>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</si>
  <si>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</si>
  <si>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</si>
  <si>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</si>
  <si>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</si>
  <si>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</si>
  <si>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</si>
  <si>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</si>
  <si>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</si>
  <si>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</si>
  <si>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</si>
  <si>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FY25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</si>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</sst>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</a:t>
            </a:r>
            <a:r>
              <a:rPr lang="en-US" baseline="0"/>
              <a:t> - </a:t>
            </a:r>
            <a:r>
              <a:rPr lang="en-US"/>
              <a:t>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  <c:pt idx="5">
                  <c:v>66684</c:v>
                </c:pt>
                <c:pt idx="6">
                  <c:v>65990</c:v>
                </c:pt>
                <c:pt idx="7">
                  <c:v>62090</c:v>
                </c:pt>
                <c:pt idx="8">
                  <c:v>67421</c:v>
                </c:pt>
                <c:pt idx="9">
                  <c:v>80340</c:v>
                </c:pt>
                <c:pt idx="10">
                  <c:v>85448</c:v>
                </c:pt>
                <c:pt idx="11">
                  <c:v>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ser>
          <c:idx val="0"/>
          <c:order val="2"/>
          <c:tx>
            <c:strRef>
              <c:f>Sheet1!$J$4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Sheet1!$J$5:$J$16</c:f>
              <c:numCache>
                <c:formatCode>#,##0</c:formatCode>
                <c:ptCount val="12"/>
                <c:pt idx="0">
                  <c:v>88022</c:v>
                </c:pt>
                <c:pt idx="1">
                  <c:v>91894</c:v>
                </c:pt>
                <c:pt idx="2">
                  <c:v>92855</c:v>
                </c:pt>
                <c:pt idx="3">
                  <c:v>96599</c:v>
                </c:pt>
                <c:pt idx="4">
                  <c:v>78132</c:v>
                </c:pt>
                <c:pt idx="5">
                  <c:v>76624</c:v>
                </c:pt>
                <c:pt idx="6">
                  <c:v>92492</c:v>
                </c:pt>
                <c:pt idx="7">
                  <c:v>81731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569-847B-64A2DBFE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FY23 - FY25)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  <c:pt idx="5">
                  <c:v>2641.4</c:v>
                </c:pt>
                <c:pt idx="6">
                  <c:v>2589.2272727272725</c:v>
                </c:pt>
                <c:pt idx="7">
                  <c:v>2491.5714285714284</c:v>
                </c:pt>
                <c:pt idx="8">
                  <c:v>2684.3333333333335</c:v>
                </c:pt>
                <c:pt idx="9">
                  <c:v>3054.8636363636365</c:v>
                </c:pt>
                <c:pt idx="10">
                  <c:v>3183</c:v>
                </c:pt>
                <c:pt idx="11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ser>
          <c:idx val="0"/>
          <c:order val="2"/>
          <c:tx>
            <c:strRef>
              <c:f>Sheet1!$J$20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Sheet1!$J$21:$J$32</c:f>
              <c:numCache>
                <c:formatCode>#,##0</c:formatCode>
                <c:ptCount val="12"/>
                <c:pt idx="0">
                  <c:v>3162.7727272727275</c:v>
                </c:pt>
                <c:pt idx="1">
                  <c:v>3390</c:v>
                </c:pt>
                <c:pt idx="2">
                  <c:v>3658.7</c:v>
                </c:pt>
                <c:pt idx="3">
                  <c:v>3638</c:v>
                </c:pt>
                <c:pt idx="4">
                  <c:v>3233.3684210526317</c:v>
                </c:pt>
                <c:pt idx="5">
                  <c:v>3400.3888888888887</c:v>
                </c:pt>
                <c:pt idx="6">
                  <c:v>3486.3636363636365</c:v>
                </c:pt>
                <c:pt idx="7">
                  <c:v>3404.1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966-9953-B68A49BB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Sheet1!$C$4:$I$4</c:f>
              <c:strCache>
                <c:ptCount val="7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</c:strCache>
            </c:strRef>
          </c:cat>
          <c:val>
            <c:numRef>
              <c:f>Sheet1!$C$17:$I$17</c:f>
              <c:numCache>
                <c:formatCode>#,##0</c:formatCode>
                <c:ptCount val="7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  <c:pt idx="6">
                  <c:v>851115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192368</xdr:colOff>
      <xdr:row>3</xdr:row>
      <xdr:rowOff>250273</xdr:rowOff>
    </xdr:from>
    <xdr:to>
      <xdr:col>22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203574</xdr:colOff>
      <xdr:row>26</xdr:row>
      <xdr:rowOff>78441</xdr:rowOff>
    </xdr:from>
    <xdr:to>
      <xdr:col>22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H52"/>
  <sheetViews>
    <sheetView tabSelected="1" view="pageBreakPreview" topLeftCell="F1" zoomScale="85" zoomScaleNormal="85" zoomScaleSheetLayoutView="85" workbookViewId="0">
      <selection activeCell="AG31" sqref="AG31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11.42578125" customWidth="1"/>
    <col min="11" max="11" width="5.85546875" customWidth="1"/>
    <col min="25" max="25" width="13.140625" style="1" customWidth="1"/>
    <col min="31" max="31" width="12.7109375" customWidth="1"/>
  </cols>
  <sheetData>
    <row r="1" spans="1:34" ht="21" x14ac:dyDescent="0.35">
      <c r="B1" s="2" t="s">
        <v>0</v>
      </c>
    </row>
    <row r="2" spans="1:34" ht="21" x14ac:dyDescent="0.35">
      <c r="B2" s="2"/>
    </row>
    <row r="3" spans="1:34" s="3" customFormat="1" ht="15.75" x14ac:dyDescent="0.25">
      <c r="A3" s="4"/>
      <c r="B3" s="5" t="s">
        <v>1</v>
      </c>
      <c r="Y3" s="5" t="s">
        <v>2</v>
      </c>
      <c r="Z3" s="6"/>
      <c r="AA3" s="6"/>
      <c r="AB3" s="6"/>
      <c r="AC3" s="6"/>
      <c r="AD3" s="6"/>
      <c r="AE3" s="6"/>
    </row>
    <row r="4" spans="1:34" s="6" customFormat="1" ht="15.7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38" t="s">
        <v>11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38" t="s">
        <v>10</v>
      </c>
      <c r="AG4" s="38" t="s">
        <v>11</v>
      </c>
      <c r="AH4" s="7"/>
    </row>
    <row r="5" spans="1:34" s="6" customFormat="1" ht="15.75" x14ac:dyDescent="0.25">
      <c r="A5" s="7"/>
      <c r="B5" s="16" t="s">
        <v>12</v>
      </c>
      <c r="C5" s="17" t="s">
        <v>13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37">
        <v>88022</v>
      </c>
      <c r="K5" s="9"/>
      <c r="Y5" s="16" t="s">
        <v>12</v>
      </c>
      <c r="Z5" s="17" t="s">
        <v>13</v>
      </c>
      <c r="AA5" s="18">
        <v>6543</v>
      </c>
      <c r="AB5" s="18">
        <v>6666</v>
      </c>
      <c r="AC5" s="18">
        <v>2143</v>
      </c>
      <c r="AD5" s="18">
        <v>3999</v>
      </c>
      <c r="AE5" s="19">
        <v>7310</v>
      </c>
      <c r="AF5" s="37">
        <v>9575</v>
      </c>
      <c r="AG5" s="37">
        <v>10953</v>
      </c>
      <c r="AH5" s="9"/>
    </row>
    <row r="6" spans="1:34" s="3" customFormat="1" ht="15.75" x14ac:dyDescent="0.25">
      <c r="A6" s="4"/>
      <c r="B6" s="20" t="s">
        <v>14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22">
        <v>91894</v>
      </c>
      <c r="K6" s="9"/>
      <c r="Y6" s="20" t="s">
        <v>14</v>
      </c>
      <c r="Z6" s="21">
        <v>528</v>
      </c>
      <c r="AA6" s="21">
        <v>7772</v>
      </c>
      <c r="AB6" s="21">
        <v>7999</v>
      </c>
      <c r="AC6" s="21">
        <v>1887</v>
      </c>
      <c r="AD6" s="21">
        <v>4297</v>
      </c>
      <c r="AE6" s="22">
        <v>8775</v>
      </c>
      <c r="AF6" s="22">
        <v>11276</v>
      </c>
      <c r="AG6" s="22">
        <v>13046</v>
      </c>
      <c r="AH6" s="9"/>
    </row>
    <row r="7" spans="1:34" s="3" customFormat="1" ht="15.75" x14ac:dyDescent="0.25">
      <c r="A7" s="4"/>
      <c r="B7" s="23" t="s">
        <v>15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22">
        <v>92855</v>
      </c>
      <c r="K7" s="9"/>
      <c r="Y7" s="23" t="s">
        <v>15</v>
      </c>
      <c r="Z7" s="21">
        <v>6147</v>
      </c>
      <c r="AA7" s="21">
        <v>7249</v>
      </c>
      <c r="AB7" s="21">
        <v>8032</v>
      </c>
      <c r="AC7" s="21">
        <v>1786</v>
      </c>
      <c r="AD7" s="21">
        <v>4733</v>
      </c>
      <c r="AE7" s="22">
        <v>9033</v>
      </c>
      <c r="AF7" s="22">
        <v>10453</v>
      </c>
      <c r="AG7" s="22">
        <v>14334</v>
      </c>
      <c r="AH7" s="9"/>
    </row>
    <row r="8" spans="1:34" s="3" customFormat="1" ht="15.75" x14ac:dyDescent="0.25">
      <c r="A8" s="4"/>
      <c r="B8" s="20" t="s">
        <v>16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22">
        <v>96599</v>
      </c>
      <c r="K8" s="9"/>
      <c r="Y8" s="20" t="s">
        <v>16</v>
      </c>
      <c r="Z8" s="21">
        <v>5313</v>
      </c>
      <c r="AA8" s="21">
        <v>7539</v>
      </c>
      <c r="AB8" s="21">
        <v>7414</v>
      </c>
      <c r="AC8" s="21">
        <v>1908</v>
      </c>
      <c r="AD8" s="21">
        <v>4043</v>
      </c>
      <c r="AE8" s="22">
        <v>9643</v>
      </c>
      <c r="AF8" s="22">
        <v>11028</v>
      </c>
      <c r="AG8" s="22">
        <v>15381</v>
      </c>
      <c r="AH8" s="9"/>
    </row>
    <row r="9" spans="1:34" s="3" customFormat="1" ht="15.75" x14ac:dyDescent="0.25">
      <c r="A9" s="4"/>
      <c r="B9" s="23" t="s">
        <v>17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22">
        <v>78132</v>
      </c>
      <c r="K9" s="9"/>
      <c r="Y9" s="23" t="s">
        <v>17</v>
      </c>
      <c r="Z9" s="21">
        <v>4658</v>
      </c>
      <c r="AA9" s="21">
        <v>4763</v>
      </c>
      <c r="AB9" s="21">
        <v>6902</v>
      </c>
      <c r="AC9" s="21">
        <v>1698</v>
      </c>
      <c r="AD9" s="21">
        <v>3500</v>
      </c>
      <c r="AE9" s="22">
        <v>7265</v>
      </c>
      <c r="AF9" s="22">
        <v>9143</v>
      </c>
      <c r="AG9" s="22">
        <v>9481</v>
      </c>
      <c r="AH9" s="9"/>
    </row>
    <row r="10" spans="1:34" s="3" customFormat="1" ht="15.75" x14ac:dyDescent="0.25">
      <c r="A10" s="4"/>
      <c r="B10" s="20" t="s">
        <v>18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>
        <v>66684</v>
      </c>
      <c r="J10" s="22">
        <v>76624</v>
      </c>
      <c r="K10" s="9"/>
      <c r="Y10" s="20" t="s">
        <v>18</v>
      </c>
      <c r="Z10" s="21">
        <v>4504</v>
      </c>
      <c r="AA10" s="21">
        <v>4028</v>
      </c>
      <c r="AB10" s="21">
        <v>4754</v>
      </c>
      <c r="AC10" s="21">
        <v>1690</v>
      </c>
      <c r="AD10" s="21">
        <v>2920</v>
      </c>
      <c r="AE10" s="22">
        <v>5419</v>
      </c>
      <c r="AF10" s="22">
        <v>7024</v>
      </c>
      <c r="AG10" s="22">
        <v>8060</v>
      </c>
      <c r="AH10" s="9"/>
    </row>
    <row r="11" spans="1:34" s="3" customFormat="1" ht="15.75" x14ac:dyDescent="0.25">
      <c r="A11" s="4"/>
      <c r="B11" s="23" t="s">
        <v>19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>
        <v>65990</v>
      </c>
      <c r="J11" s="22">
        <v>92492</v>
      </c>
      <c r="K11" s="9"/>
      <c r="Y11" s="23" t="s">
        <v>19</v>
      </c>
      <c r="Z11" s="21">
        <v>4493</v>
      </c>
      <c r="AA11" s="21">
        <v>4239</v>
      </c>
      <c r="AB11" s="21">
        <v>6709</v>
      </c>
      <c r="AC11" s="21">
        <v>1366</v>
      </c>
      <c r="AD11" s="21">
        <v>3383</v>
      </c>
      <c r="AE11" s="22">
        <v>5575</v>
      </c>
      <c r="AF11" s="22">
        <v>7749</v>
      </c>
      <c r="AG11" s="22">
        <v>11722</v>
      </c>
      <c r="AH11" s="9"/>
    </row>
    <row r="12" spans="1:34" s="3" customFormat="1" ht="15.75" x14ac:dyDescent="0.25">
      <c r="A12" s="4"/>
      <c r="B12" s="20" t="s">
        <v>20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>
        <v>62090</v>
      </c>
      <c r="J12" s="22">
        <v>81731</v>
      </c>
      <c r="K12" s="9"/>
      <c r="Y12" s="20" t="s">
        <v>20</v>
      </c>
      <c r="Z12" s="21">
        <v>4860</v>
      </c>
      <c r="AA12" s="21">
        <v>3598</v>
      </c>
      <c r="AB12" s="21">
        <v>7656</v>
      </c>
      <c r="AC12" s="21">
        <v>1483</v>
      </c>
      <c r="AD12" s="21">
        <v>4123</v>
      </c>
      <c r="AE12" s="22">
        <v>6638</v>
      </c>
      <c r="AF12" s="22">
        <v>7350</v>
      </c>
      <c r="AG12" s="22">
        <v>9628</v>
      </c>
      <c r="AH12" s="9"/>
    </row>
    <row r="13" spans="1:34" s="3" customFormat="1" ht="15.75" x14ac:dyDescent="0.25">
      <c r="A13" s="4"/>
      <c r="B13" s="23" t="s">
        <v>21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>
        <v>67421</v>
      </c>
      <c r="J13" s="22"/>
      <c r="K13" s="9"/>
      <c r="Y13" s="23" t="s">
        <v>21</v>
      </c>
      <c r="Z13" s="21">
        <v>4587</v>
      </c>
      <c r="AA13" s="21">
        <v>4654</v>
      </c>
      <c r="AB13" s="21">
        <v>4451</v>
      </c>
      <c r="AC13" s="21">
        <v>1843</v>
      </c>
      <c r="AD13" s="21">
        <v>5616</v>
      </c>
      <c r="AE13" s="22">
        <v>6311</v>
      </c>
      <c r="AF13" s="22">
        <v>8466</v>
      </c>
      <c r="AG13" s="22"/>
      <c r="AH13" s="9"/>
    </row>
    <row r="14" spans="1:34" s="3" customFormat="1" ht="15.75" x14ac:dyDescent="0.25">
      <c r="A14" s="4"/>
      <c r="B14" s="20" t="s">
        <v>22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>
        <v>80340</v>
      </c>
      <c r="J14" s="22"/>
      <c r="K14" s="9"/>
      <c r="Y14" s="20" t="s">
        <v>22</v>
      </c>
      <c r="Z14" s="21">
        <v>5004</v>
      </c>
      <c r="AA14" s="21">
        <v>5750</v>
      </c>
      <c r="AB14" s="21">
        <v>958</v>
      </c>
      <c r="AC14" s="21">
        <v>2248</v>
      </c>
      <c r="AD14" s="21">
        <v>4814</v>
      </c>
      <c r="AE14" s="22">
        <v>8266</v>
      </c>
      <c r="AF14" s="22">
        <v>10304</v>
      </c>
      <c r="AG14" s="22"/>
      <c r="AH14" s="9"/>
    </row>
    <row r="15" spans="1:34" s="3" customFormat="1" ht="15.75" x14ac:dyDescent="0.25">
      <c r="A15" s="4"/>
      <c r="B15" s="23" t="s">
        <v>23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>
        <v>85448</v>
      </c>
      <c r="J15" s="22"/>
      <c r="K15" s="9"/>
      <c r="Y15" s="23" t="s">
        <v>23</v>
      </c>
      <c r="Z15" s="21">
        <v>6807</v>
      </c>
      <c r="AA15" s="21">
        <v>6755</v>
      </c>
      <c r="AB15" s="21">
        <v>1297</v>
      </c>
      <c r="AC15" s="21">
        <v>2571</v>
      </c>
      <c r="AD15" s="21">
        <v>6171</v>
      </c>
      <c r="AE15" s="22">
        <v>9078</v>
      </c>
      <c r="AF15" s="22">
        <v>11854</v>
      </c>
      <c r="AG15" s="22"/>
      <c r="AH15" s="9"/>
    </row>
    <row r="16" spans="1:34" s="3" customFormat="1" ht="15.75" x14ac:dyDescent="0.25">
      <c r="A16" s="4"/>
      <c r="B16" s="24" t="s">
        <v>24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>
        <v>80434</v>
      </c>
      <c r="J16" s="26"/>
      <c r="K16" s="9"/>
      <c r="Y16" s="24" t="s">
        <v>24</v>
      </c>
      <c r="Z16" s="25">
        <v>6636</v>
      </c>
      <c r="AA16" s="25">
        <v>6213</v>
      </c>
      <c r="AB16" s="25">
        <v>2031</v>
      </c>
      <c r="AC16" s="25">
        <v>3580</v>
      </c>
      <c r="AD16" s="25">
        <v>6831</v>
      </c>
      <c r="AE16" s="26">
        <v>9428</v>
      </c>
      <c r="AF16" s="40">
        <v>10525</v>
      </c>
      <c r="AG16" s="26"/>
      <c r="AH16" s="9"/>
    </row>
    <row r="17" spans="1:34" s="3" customFormat="1" ht="15.75" x14ac:dyDescent="0.25">
      <c r="A17" s="4"/>
      <c r="B17" s="11" t="s">
        <v>25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12">
        <f>SUM(I5:I16)</f>
        <v>851115</v>
      </c>
      <c r="J17" s="35"/>
      <c r="K17" s="35"/>
      <c r="Y17" s="11" t="s">
        <v>25</v>
      </c>
      <c r="Z17" s="12">
        <f>SUM(Z5:Z16)</f>
        <v>53537</v>
      </c>
      <c r="AA17" s="12">
        <f t="shared" ref="AA17:AD17" si="1">SUM(AA5:AA16)</f>
        <v>69103</v>
      </c>
      <c r="AB17" s="12">
        <f t="shared" si="1"/>
        <v>64869</v>
      </c>
      <c r="AC17" s="12">
        <f t="shared" si="1"/>
        <v>24203</v>
      </c>
      <c r="AD17" s="12">
        <f t="shared" si="1"/>
        <v>54430</v>
      </c>
      <c r="AE17" s="12">
        <f>SUM(AE5:AE16)</f>
        <v>92741</v>
      </c>
      <c r="AF17" s="12">
        <f>SUM(AF5:AF16)</f>
        <v>114747</v>
      </c>
      <c r="AG17" s="35"/>
      <c r="AH17" s="35"/>
    </row>
    <row r="18" spans="1:34" s="3" customFormat="1" ht="15.75" x14ac:dyDescent="0.25">
      <c r="A18" s="4"/>
      <c r="B18" s="8"/>
      <c r="C18" s="4"/>
      <c r="H18" s="14"/>
      <c r="I18" s="14"/>
      <c r="J18" s="14"/>
      <c r="K18" s="14"/>
      <c r="Y18" s="9"/>
    </row>
    <row r="19" spans="1:34" s="3" customFormat="1" ht="15.75" x14ac:dyDescent="0.25">
      <c r="A19" s="4"/>
      <c r="B19" s="5" t="s">
        <v>26</v>
      </c>
      <c r="F19" s="36"/>
      <c r="Y19" s="5" t="s">
        <v>27</v>
      </c>
      <c r="Z19" s="6"/>
      <c r="AA19" s="6"/>
      <c r="AB19" s="6"/>
      <c r="AC19" s="6"/>
      <c r="AD19" s="6"/>
      <c r="AE19" s="6"/>
    </row>
    <row r="20" spans="1:34" s="3" customFormat="1" ht="15.7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38" t="s">
        <v>11</v>
      </c>
      <c r="K20" s="7"/>
      <c r="Y20" s="7" t="s">
        <v>3</v>
      </c>
      <c r="Z20" s="7" t="s">
        <v>4</v>
      </c>
      <c r="AA20" s="7" t="s">
        <v>5</v>
      </c>
      <c r="AB20" s="7" t="s">
        <v>6</v>
      </c>
      <c r="AC20" s="7" t="s">
        <v>7</v>
      </c>
      <c r="AD20" s="7" t="s">
        <v>8</v>
      </c>
      <c r="AE20" s="7" t="s">
        <v>9</v>
      </c>
      <c r="AF20" s="38" t="s">
        <v>10</v>
      </c>
      <c r="AG20" s="38" t="s">
        <v>11</v>
      </c>
      <c r="AH20" s="7"/>
    </row>
    <row r="21" spans="1:34" s="3" customFormat="1" ht="15.75" x14ac:dyDescent="0.25">
      <c r="A21" s="4"/>
      <c r="B21" s="16" t="s">
        <v>12</v>
      </c>
      <c r="C21" s="18" t="s">
        <v>13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37">
        <v>3162.7727272727275</v>
      </c>
      <c r="K21" s="9"/>
      <c r="Y21" s="16" t="s">
        <v>12</v>
      </c>
      <c r="Z21" s="27" t="s">
        <v>13</v>
      </c>
      <c r="AA21" s="18">
        <v>274</v>
      </c>
      <c r="AB21" s="18">
        <v>168</v>
      </c>
      <c r="AC21" s="18">
        <v>24</v>
      </c>
      <c r="AD21" s="18">
        <v>152</v>
      </c>
      <c r="AE21" s="19">
        <v>233</v>
      </c>
      <c r="AF21" s="37">
        <v>197</v>
      </c>
      <c r="AG21" s="37">
        <v>217</v>
      </c>
      <c r="AH21" s="9"/>
    </row>
    <row r="22" spans="1:34" s="3" customFormat="1" ht="15.75" x14ac:dyDescent="0.25">
      <c r="A22" s="4"/>
      <c r="B22" s="30" t="s">
        <v>14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22">
        <v>3390</v>
      </c>
      <c r="K22" s="9"/>
      <c r="Y22" s="20" t="s">
        <v>14</v>
      </c>
      <c r="Z22" s="28">
        <v>26</v>
      </c>
      <c r="AA22" s="21">
        <v>300</v>
      </c>
      <c r="AB22" s="21">
        <v>206</v>
      </c>
      <c r="AC22" s="21">
        <v>20</v>
      </c>
      <c r="AD22" s="21">
        <v>140</v>
      </c>
      <c r="AE22" s="22">
        <v>141</v>
      </c>
      <c r="AF22" s="22">
        <v>215</v>
      </c>
      <c r="AG22" s="22">
        <v>286</v>
      </c>
      <c r="AH22" s="9"/>
    </row>
    <row r="23" spans="1:34" s="3" customFormat="1" ht="15.75" x14ac:dyDescent="0.25">
      <c r="A23" s="4"/>
      <c r="B23" s="31" t="s">
        <v>15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22">
        <v>3658.7</v>
      </c>
      <c r="K23" s="9"/>
      <c r="Y23" s="23" t="s">
        <v>15</v>
      </c>
      <c r="Z23" s="21">
        <v>322</v>
      </c>
      <c r="AA23" s="21">
        <v>247</v>
      </c>
      <c r="AB23" s="21">
        <v>244</v>
      </c>
      <c r="AC23" s="21">
        <v>43</v>
      </c>
      <c r="AD23" s="21">
        <v>155</v>
      </c>
      <c r="AE23" s="22">
        <v>137</v>
      </c>
      <c r="AF23" s="22">
        <v>156</v>
      </c>
      <c r="AG23" s="22">
        <v>242</v>
      </c>
      <c r="AH23" s="9"/>
    </row>
    <row r="24" spans="1:34" s="3" customFormat="1" ht="15.75" x14ac:dyDescent="0.25">
      <c r="A24" s="4"/>
      <c r="B24" s="30" t="s">
        <v>16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22">
        <v>3638</v>
      </c>
      <c r="K24" s="9"/>
      <c r="Y24" s="20" t="s">
        <v>16</v>
      </c>
      <c r="Z24" s="21">
        <v>279</v>
      </c>
      <c r="AA24" s="21">
        <v>273</v>
      </c>
      <c r="AB24" s="21">
        <v>238</v>
      </c>
      <c r="AC24" s="21">
        <v>52</v>
      </c>
      <c r="AD24" s="21">
        <v>106.625</v>
      </c>
      <c r="AE24" s="22">
        <v>207</v>
      </c>
      <c r="AF24" s="22">
        <v>135</v>
      </c>
      <c r="AG24" s="22">
        <v>233</v>
      </c>
      <c r="AH24" s="9"/>
    </row>
    <row r="25" spans="1:34" s="3" customFormat="1" ht="15.75" x14ac:dyDescent="0.25">
      <c r="A25" s="4"/>
      <c r="B25" s="31" t="s">
        <v>17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22">
        <v>3233.3684210526317</v>
      </c>
      <c r="K25" s="9"/>
      <c r="Y25" s="23" t="s">
        <v>17</v>
      </c>
      <c r="Z25" s="21">
        <v>248</v>
      </c>
      <c r="AA25" s="21">
        <v>172</v>
      </c>
      <c r="AB25" s="21">
        <v>277</v>
      </c>
      <c r="AC25" s="21">
        <v>22</v>
      </c>
      <c r="AD25" s="21">
        <v>112</v>
      </c>
      <c r="AE25" s="22">
        <v>178</v>
      </c>
      <c r="AF25" s="22">
        <v>136</v>
      </c>
      <c r="AG25" s="22">
        <v>186</v>
      </c>
      <c r="AH25" s="9"/>
    </row>
    <row r="26" spans="1:34" s="3" customFormat="1" ht="15.75" x14ac:dyDescent="0.25">
      <c r="A26" s="4"/>
      <c r="B26" s="30" t="s">
        <v>18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>
        <v>2641.4</v>
      </c>
      <c r="J26" s="22">
        <v>3400.3888888888887</v>
      </c>
      <c r="K26" s="9"/>
      <c r="Y26" s="20" t="s">
        <v>18</v>
      </c>
      <c r="Z26" s="21">
        <v>251</v>
      </c>
      <c r="AA26" s="21">
        <v>147</v>
      </c>
      <c r="AB26" s="21">
        <v>246</v>
      </c>
      <c r="AC26" s="21">
        <v>23</v>
      </c>
      <c r="AD26" s="21">
        <v>76</v>
      </c>
      <c r="AE26" s="22">
        <v>95</v>
      </c>
      <c r="AF26" s="22">
        <v>110</v>
      </c>
      <c r="AG26" s="22">
        <v>127</v>
      </c>
      <c r="AH26" s="9"/>
    </row>
    <row r="27" spans="1:34" s="3" customFormat="1" ht="15.75" x14ac:dyDescent="0.25">
      <c r="A27" s="4"/>
      <c r="B27" s="31" t="s">
        <v>19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>
        <v>2589.2272727272725</v>
      </c>
      <c r="J27" s="22">
        <v>3486.3636363636365</v>
      </c>
      <c r="K27" s="9"/>
      <c r="Y27" s="23" t="s">
        <v>19</v>
      </c>
      <c r="Z27" s="21">
        <v>226</v>
      </c>
      <c r="AA27" s="21">
        <v>175</v>
      </c>
      <c r="AB27" s="21">
        <v>239</v>
      </c>
      <c r="AC27" s="21">
        <v>10</v>
      </c>
      <c r="AD27" s="21">
        <v>70</v>
      </c>
      <c r="AE27" s="22">
        <v>94</v>
      </c>
      <c r="AF27" s="22">
        <v>93</v>
      </c>
      <c r="AG27" s="22">
        <v>198</v>
      </c>
      <c r="AH27" s="9"/>
    </row>
    <row r="28" spans="1:34" s="3" customFormat="1" ht="15.75" x14ac:dyDescent="0.25">
      <c r="A28" s="4"/>
      <c r="B28" s="30" t="s">
        <v>20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>
        <v>2491.5714285714284</v>
      </c>
      <c r="J28" s="22">
        <v>3404.1</v>
      </c>
      <c r="K28" s="9"/>
      <c r="Y28" s="20" t="s">
        <v>20</v>
      </c>
      <c r="Z28" s="21">
        <v>208</v>
      </c>
      <c r="AA28" s="21">
        <v>122</v>
      </c>
      <c r="AB28" s="21">
        <v>275</v>
      </c>
      <c r="AC28" s="21">
        <v>10</v>
      </c>
      <c r="AD28" s="21">
        <v>110</v>
      </c>
      <c r="AE28" s="22">
        <v>67</v>
      </c>
      <c r="AF28" s="22">
        <v>103</v>
      </c>
      <c r="AG28" s="22">
        <v>184</v>
      </c>
      <c r="AH28" s="9"/>
    </row>
    <row r="29" spans="1:34" s="3" customFormat="1" ht="15.75" x14ac:dyDescent="0.25">
      <c r="A29" s="4"/>
      <c r="B29" s="31" t="s">
        <v>21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>
        <v>2684.3333333333335</v>
      </c>
      <c r="J29" s="22"/>
      <c r="K29" s="9"/>
      <c r="Y29" s="23" t="s">
        <v>21</v>
      </c>
      <c r="Z29" s="21">
        <v>226</v>
      </c>
      <c r="AA29" s="21">
        <v>182</v>
      </c>
      <c r="AB29" s="21">
        <v>169</v>
      </c>
      <c r="AC29" s="21">
        <v>17</v>
      </c>
      <c r="AD29" s="21">
        <v>144</v>
      </c>
      <c r="AE29" s="22">
        <v>111</v>
      </c>
      <c r="AF29" s="41">
        <v>94</v>
      </c>
      <c r="AG29" s="22"/>
      <c r="AH29" s="9"/>
    </row>
    <row r="30" spans="1:34" s="3" customFormat="1" ht="15.75" x14ac:dyDescent="0.25">
      <c r="A30" s="4"/>
      <c r="B30" s="30" t="s">
        <v>22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>
        <v>3054.8636363636365</v>
      </c>
      <c r="J30" s="22"/>
      <c r="K30" s="9"/>
      <c r="Y30" s="20" t="s">
        <v>22</v>
      </c>
      <c r="Z30" s="21">
        <v>214</v>
      </c>
      <c r="AA30" s="21">
        <v>193</v>
      </c>
      <c r="AB30" s="21">
        <v>24</v>
      </c>
      <c r="AC30" s="21">
        <v>39</v>
      </c>
      <c r="AD30" s="21">
        <v>130</v>
      </c>
      <c r="AE30" s="22">
        <v>118</v>
      </c>
      <c r="AF30" s="22">
        <v>164</v>
      </c>
      <c r="AG30" s="22"/>
      <c r="AH30" s="9"/>
    </row>
    <row r="31" spans="1:34" s="3" customFormat="1" ht="15.75" x14ac:dyDescent="0.25">
      <c r="A31" s="4"/>
      <c r="B31" s="31" t="s">
        <v>23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>
        <v>3183</v>
      </c>
      <c r="J31" s="22"/>
      <c r="K31" s="9"/>
      <c r="Y31" s="23" t="s">
        <v>23</v>
      </c>
      <c r="Z31" s="21">
        <v>314</v>
      </c>
      <c r="AA31" s="21">
        <v>166</v>
      </c>
      <c r="AB31" s="21">
        <v>14</v>
      </c>
      <c r="AC31" s="21">
        <v>134</v>
      </c>
      <c r="AD31" s="21">
        <v>199</v>
      </c>
      <c r="AE31" s="22">
        <v>127</v>
      </c>
      <c r="AF31" s="22">
        <v>262</v>
      </c>
      <c r="AG31" s="22"/>
      <c r="AH31" s="9"/>
    </row>
    <row r="32" spans="1:34" s="3" customFormat="1" ht="15.75" x14ac:dyDescent="0.25">
      <c r="A32" s="4"/>
      <c r="B32" s="32" t="s">
        <v>24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>
        <v>3130</v>
      </c>
      <c r="J32" s="26"/>
      <c r="K32" s="9"/>
      <c r="Y32" s="24" t="s">
        <v>24</v>
      </c>
      <c r="Z32" s="21">
        <v>252</v>
      </c>
      <c r="AA32" s="25">
        <v>137</v>
      </c>
      <c r="AB32" s="25">
        <v>28</v>
      </c>
      <c r="AC32" s="25">
        <v>164</v>
      </c>
      <c r="AD32" s="25">
        <v>143</v>
      </c>
      <c r="AE32" s="26">
        <v>146</v>
      </c>
      <c r="AF32" s="40">
        <v>214</v>
      </c>
      <c r="AG32" s="26"/>
      <c r="AH32" s="9"/>
    </row>
    <row r="33" spans="1:34" s="3" customFormat="1" ht="15.75" x14ac:dyDescent="0.25">
      <c r="A33" s="4"/>
      <c r="B33" s="15" t="s">
        <v>28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>
        <v>2774</v>
      </c>
      <c r="J33" s="35"/>
      <c r="K33" s="35"/>
      <c r="Y33" s="11" t="s">
        <v>25</v>
      </c>
      <c r="Z33" s="12">
        <f>SUM(Z21:Z32)</f>
        <v>2566</v>
      </c>
      <c r="AA33" s="12">
        <f t="shared" ref="AA33:AD33" si="2">SUM(AA21:AA32)</f>
        <v>2388</v>
      </c>
      <c r="AB33" s="12">
        <f t="shared" si="2"/>
        <v>2128</v>
      </c>
      <c r="AC33" s="12">
        <f t="shared" si="2"/>
        <v>558</v>
      </c>
      <c r="AD33" s="12">
        <f t="shared" si="2"/>
        <v>1537.625</v>
      </c>
      <c r="AE33" s="12">
        <f>SUM(AE21:AE32)</f>
        <v>1654</v>
      </c>
      <c r="AF33" s="12">
        <f>SUM(AF21:AF32)</f>
        <v>1879</v>
      </c>
      <c r="AG33" s="35"/>
      <c r="AH33" s="35"/>
    </row>
    <row r="34" spans="1:34" s="3" customFormat="1" ht="15.75" x14ac:dyDescent="0.25">
      <c r="A34" s="4"/>
      <c r="B34" s="8"/>
      <c r="C34" s="9"/>
      <c r="D34" s="36"/>
    </row>
    <row r="35" spans="1:34" s="3" customFormat="1" ht="15.75" x14ac:dyDescent="0.25">
      <c r="A35" s="4"/>
      <c r="B35" s="8"/>
      <c r="C35" s="4"/>
    </row>
    <row r="36" spans="1:34" s="3" customFormat="1" ht="15.75" x14ac:dyDescent="0.25">
      <c r="A36" s="4"/>
      <c r="B36" s="8"/>
      <c r="C36" s="4"/>
      <c r="Y36" s="9"/>
    </row>
    <row r="37" spans="1:34" s="3" customFormat="1" ht="15.75" x14ac:dyDescent="0.25">
      <c r="A37" s="4"/>
      <c r="B37" s="8"/>
      <c r="C37" s="4"/>
      <c r="Y37" s="9"/>
    </row>
    <row r="38" spans="1:34" s="3" customFormat="1" ht="15.75" x14ac:dyDescent="0.25">
      <c r="A38" s="4"/>
      <c r="B38" s="8"/>
      <c r="C38" s="4"/>
      <c r="Y38" s="9"/>
    </row>
    <row r="39" spans="1:34" s="3" customFormat="1" ht="15.75" x14ac:dyDescent="0.25">
      <c r="A39" s="4"/>
      <c r="B39" s="8"/>
      <c r="C39" s="4"/>
      <c r="Y39" s="9"/>
    </row>
    <row r="40" spans="1:34" s="3" customFormat="1" ht="15.75" x14ac:dyDescent="0.25">
      <c r="A40" s="4"/>
      <c r="B40" s="8"/>
      <c r="C40" s="4"/>
      <c r="Y40" s="9"/>
    </row>
    <row r="41" spans="1:34" s="3" customFormat="1" ht="15.75" x14ac:dyDescent="0.25">
      <c r="A41" s="4"/>
      <c r="B41" s="8"/>
      <c r="C41" s="4"/>
      <c r="Y41" s="9"/>
    </row>
    <row r="42" spans="1:34" s="3" customFormat="1" ht="15.75" x14ac:dyDescent="0.25">
      <c r="A42" s="4"/>
      <c r="B42" s="8"/>
      <c r="C42" s="4"/>
      <c r="Y42" s="9"/>
    </row>
    <row r="43" spans="1:34" s="3" customFormat="1" ht="15.75" x14ac:dyDescent="0.25">
      <c r="A43" s="4"/>
      <c r="B43" s="8"/>
      <c r="C43" s="4"/>
      <c r="Y43" s="9"/>
    </row>
    <row r="44" spans="1:34" s="3" customFormat="1" ht="15.75" x14ac:dyDescent="0.25">
      <c r="A44" s="4"/>
      <c r="B44" s="8"/>
      <c r="C44" s="4"/>
      <c r="Y44" s="9"/>
    </row>
    <row r="45" spans="1:34" s="3" customFormat="1" ht="15.75" x14ac:dyDescent="0.25">
      <c r="A45" s="4"/>
      <c r="B45" s="10"/>
      <c r="C45" s="4"/>
      <c r="Y45" s="9"/>
    </row>
    <row r="46" spans="1:34" s="3" customFormat="1" ht="15.75" x14ac:dyDescent="0.25">
      <c r="A46" s="4"/>
      <c r="B46" s="10"/>
      <c r="C46" s="4"/>
      <c r="Y46" s="9"/>
    </row>
    <row r="47" spans="1:34" s="3" customFormat="1" ht="15.75" x14ac:dyDescent="0.25">
      <c r="A47" s="4"/>
      <c r="B47" s="10"/>
      <c r="C47" s="4"/>
      <c r="Y47" s="9"/>
    </row>
    <row r="48" spans="1:34" s="3" customFormat="1" ht="15.75" x14ac:dyDescent="0.25">
      <c r="A48" s="4"/>
      <c r="B48" s="10"/>
      <c r="C48" s="4"/>
      <c r="Y48" s="9"/>
    </row>
    <row r="49" spans="1:25" s="3" customFormat="1" ht="15.75" x14ac:dyDescent="0.25">
      <c r="A49" s="4"/>
      <c r="B49" s="10"/>
      <c r="C49" s="4"/>
      <c r="Y49" s="9"/>
    </row>
    <row r="50" spans="1:25" s="3" customFormat="1" ht="15.75" x14ac:dyDescent="0.25">
      <c r="A50" s="4"/>
      <c r="B50" s="10"/>
      <c r="C50" s="4"/>
      <c r="Y50" s="9"/>
    </row>
    <row r="51" spans="1:25" s="3" customFormat="1" ht="15.75" x14ac:dyDescent="0.25">
      <c r="A51" s="4"/>
      <c r="B51" s="10"/>
      <c r="C51" s="4"/>
      <c r="Y51" s="9"/>
    </row>
    <row r="52" spans="1:25" s="3" customFormat="1" ht="15.75" x14ac:dyDescent="0.25">
      <c r="A52" s="4"/>
      <c r="B52" s="10"/>
      <c r="C52" s="4"/>
      <c r="U52" s="29"/>
      <c r="Y52" s="9"/>
    </row>
  </sheetData>
  <phoneticPr fontId="1" type="noConversion"/>
  <pageMargins left="0.75" right="0.25" top="0.75" bottom="0.75" header="0.3" footer="0.3"/>
  <pageSetup scale="68" orientation="portrait" r:id="rId1"/>
  <colBreaks count="2" manualBreakCount="2">
    <brk id="11" max="50" man="1"/>
    <brk id="23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8" ma:contentTypeDescription="Create a new document." ma:contentTypeScope="" ma:versionID="7070ef0a1f23c6e3d5fce8127e03ce13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e920e1e8344a77518a585d9d92dba8b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740ADE-5D32-4559-A043-7B352DC704B0}">
  <ds:schemaRefs>
    <ds:schemaRef ds:uri="http://schemas.microsoft.com/office/2006/metadata/properties"/>
    <ds:schemaRef ds:uri="http://schemas.microsoft.com/office/infopath/2007/PartnerControls"/>
    <ds:schemaRef ds:uri="caa24ece-8c4a-4f0b-a2b9-a1fff70db629"/>
    <ds:schemaRef ds:uri="11d4b48d-5ae1-4439-982f-dba77bd71066"/>
  </ds:schemaRefs>
</ds:datastoreItem>
</file>

<file path=customXml/itemProps3.xml><?xml version="1.0" encoding="utf-8"?>
<ds:datastoreItem xmlns:ds="http://schemas.openxmlformats.org/officeDocument/2006/customXml" ds:itemID="{50DB16AC-C8D1-4461-AE87-6F0937D88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Owen Christofferson</cp:lastModifiedBy>
  <cp:revision/>
  <dcterms:created xsi:type="dcterms:W3CDTF">2022-11-15T21:18:33Z</dcterms:created>
  <dcterms:modified xsi:type="dcterms:W3CDTF">2025-03-11T18:24:56Z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